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ELINA\Desktop\SGR_2021_2027\03_Harmonogramy_naborów\00_2024\02_III_kwartał_2024\"/>
    </mc:Choice>
  </mc:AlternateContent>
  <bookViews>
    <workbookView xWindow="0" yWindow="0" windowWidth="28800" windowHeight="10200"/>
  </bookViews>
  <sheets>
    <sheet name="harmonogram" sheetId="1" r:id="rId1"/>
    <sheet name="słownik" sheetId="2" state="hidden" r:id="rId2"/>
  </sheets>
  <definedNames>
    <definedName name="_xlnm.Print_Area" localSheetId="0">harmonogram!$A:$N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1" i="1" l="1"/>
  <c r="D27" i="1"/>
  <c r="D23" i="1"/>
  <c r="D19" i="1"/>
  <c r="D15" i="1"/>
  <c r="L7" i="2" l="1"/>
  <c r="L3" i="2" l="1"/>
  <c r="L4" i="2"/>
  <c r="L5" i="2"/>
  <c r="L6" i="2"/>
  <c r="L2" i="2"/>
  <c r="J35" i="1" l="1"/>
</calcChain>
</file>

<file path=xl/sharedStrings.xml><?xml version="1.0" encoding="utf-8"?>
<sst xmlns="http://schemas.openxmlformats.org/spreadsheetml/2006/main" count="175" uniqueCount="127">
  <si>
    <t>Nazwa Programu</t>
  </si>
  <si>
    <t>Cel (-e) szczegółowy (-we)</t>
  </si>
  <si>
    <t>Termin rozpoczęcia</t>
  </si>
  <si>
    <t>Termin zakończenia</t>
  </si>
  <si>
    <t>Obszar geograficzny</t>
  </si>
  <si>
    <t xml:space="preserve">Sposób realizacji </t>
  </si>
  <si>
    <t>Informacje dodatkowe</t>
  </si>
  <si>
    <t>SO7 Przyciąganie i wspieranie młodych rolników i innych nowych rolników oraz ułatwienie zrównoważonego rozwoju przedsiębiorczości na obszarach wiejskich; SO8 Promowanie zatrudnienia, wzrostu, równości płci, w tym udziału kobiet w rolnictwie, włączenia społecznego i rozwoju lokalnego na obszarach wiejskich, w tym biogospodarki o obiegu zamkniętym i zrównoważonego leśnictwa</t>
  </si>
  <si>
    <t>2 (ii) wspieranie energii odnawialnej zgodnie z dyrektywą (UE) 2018/2001, w tym z określonymi w niej kryteriami zrównoważonego rozwoju</t>
  </si>
  <si>
    <t>Cele</t>
  </si>
  <si>
    <t>FEPM.02.07. Odnawialne źródła energii - RLKS</t>
  </si>
  <si>
    <t>FEPM.05.20 Usługi społeczne i zdrowotne – RLKS</t>
  </si>
  <si>
    <t>2 (vii) wzmacnianie ochrony i zachowania przyrody, różnorodności biologicznej oraz zielonej infrastruktury, w tym na obszarach miejskich, oraz ograniczanie wszelkich rodzajów zanieczyszczenia</t>
  </si>
  <si>
    <t>FEPM.02.17. Różnorodność biologiczna i krajobrazu - RLKS</t>
  </si>
  <si>
    <t>FEPM.06.06 Infrastruktura społeczna – RLKS</t>
  </si>
  <si>
    <t>4 (k)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</si>
  <si>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4 (iii)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</si>
  <si>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 (vi) Wzmacnianie roli kultury i zrównoważonej turystyki w rozwoju gospodarczym, włączeniu społecznym i innowacjach społecznych</t>
  </si>
  <si>
    <t>Nazwa interwencji/Działanie FEP</t>
  </si>
  <si>
    <t>FEPM.06.12 Infrastruktura turystyki – RLKS</t>
  </si>
  <si>
    <t>Priorytet 5. Fundusze europejskie dla silnego społecznie Pomorza (EFS+)</t>
  </si>
  <si>
    <t>Priorytet</t>
  </si>
  <si>
    <t>Priorytet 6. Fundusze europejskie dla silnego społecznie Pomorza (EFRR)</t>
  </si>
  <si>
    <t>Priorytet 2. Fundusze europejskie dla zielonego Pomorza</t>
  </si>
  <si>
    <t>I 13.1. - LEADER/Rozwój Lokalny Kierowany przez Społeczność - komponent Wdrażanie LSR</t>
  </si>
  <si>
    <t>Rodzaje operacji / Typy projektów</t>
  </si>
  <si>
    <t>2.Rozwój pozarolniczych funkcji małych gospodarstw rolnych w zakresie tworzenia lub rozwijania: 
c). gospodarstw opiekuńczych</t>
  </si>
  <si>
    <t>3.Rozwój współpracy poprzez tworzenie lub rozwijanie krótkich łańcuchów żywnościowych</t>
  </si>
  <si>
    <t>4.Poprawa dostępu do usług dla lokalnych społeczności, z wyłączeniem inwestycji infrastrukturalnych oraz operacji w zakresach wymienionych punktach 1-3</t>
  </si>
  <si>
    <t>5.Przygotowanie koncepcji inteligentnej wsi</t>
  </si>
  <si>
    <t>6.Poprawa dostępu do małej infrastruktury publicznej</t>
  </si>
  <si>
    <t>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</t>
  </si>
  <si>
    <t>8.Włączenie społeczne seniorów, ludzi młodych lub osób w niekorzystnej sytuacji</t>
  </si>
  <si>
    <t>9. Ochrona dziedzictwa kulturowego lub przyrodniczego polskiej wsi</t>
  </si>
  <si>
    <t xml:space="preserve">1.Rozwój przedsiębiorczości, w tym rozwój biogospodarki lub zielonej gospodarki w szczególności:
a.podejmowanie pozarolniczej działalności gospodarczej przez osoby fizyczne
</t>
  </si>
  <si>
    <t xml:space="preserve">1.Rozwój przedsiębiorczości, w tym rozwój biogospodarki lub zielonej gospodarki w szczególności:
b.rozwijanie pozarolniczej działalności gospodarczej
</t>
  </si>
  <si>
    <t>1.Rozwój przedsiębiorczości, w tym rozwój biogospodarki lub zielonej gospodarki w szczególności:
c.rozwijanie przedsiębiorstw społecznych</t>
  </si>
  <si>
    <t>2.Rozwój pozarolniczych funkcji małych gospodarstw rolnych w zakresie tworzenia lub rozwijania:
a.gospodarstw agroturystycznych</t>
  </si>
  <si>
    <t>2.Rozwój pozarolniczych funkcji małych gospodarstw rolnych w zakresie tworzenia lub rozwijania:
b.zagród edukacyjnych</t>
  </si>
  <si>
    <t>Wnioskodawcy</t>
  </si>
  <si>
    <t>podmioty publiczne</t>
  </si>
  <si>
    <t>NGO</t>
  </si>
  <si>
    <t>osoby prawne</t>
  </si>
  <si>
    <t>osoby fizyczne</t>
  </si>
  <si>
    <t>podmioty gospodarcze</t>
  </si>
  <si>
    <t>rolnicy z małych gospodarstw</t>
  </si>
  <si>
    <t>jsfp</t>
  </si>
  <si>
    <t>przedsiębiorstwa z branży czasu wolnego, z sektora MŚP</t>
  </si>
  <si>
    <t>rolnicy i domownicy gospodarstw</t>
  </si>
  <si>
    <t>mikroprzedsiębiorstwo albo małe przedsiębiorstwo</t>
  </si>
  <si>
    <t>LGD</t>
  </si>
  <si>
    <t xml:space="preserve">jst i ich jednostki </t>
  </si>
  <si>
    <t>rolnicy</t>
  </si>
  <si>
    <t>organizacje pozarządowe</t>
  </si>
  <si>
    <t xml:space="preserve">kobiety </t>
  </si>
  <si>
    <t>lokalni mieszkańcy (prosumenci)</t>
  </si>
  <si>
    <t xml:space="preserve">instytucje kultury </t>
  </si>
  <si>
    <t xml:space="preserve">ośrodki pomocy społecznej </t>
  </si>
  <si>
    <t>przedsiębiorcy w tym osoby fizyczne prowadzące działalność gospodarczą</t>
  </si>
  <si>
    <t>nadleśnictwa</t>
  </si>
  <si>
    <t>przedsiębiorstwa z branży spożywczej</t>
  </si>
  <si>
    <t>jednostki organizacyjne nie posiadające osobowości prawnej</t>
  </si>
  <si>
    <t>osoby prawne oraz jednostki organizacyjne nieposiadające osobowości prawnej, z wyłączeniem przedsiębiorstw oraz osób fizycznych</t>
  </si>
  <si>
    <t>Spółdzielnie socjalne</t>
  </si>
  <si>
    <t>NGO w partnerstwie z instytucjami integracji i pomocy społecznej (np.: KIS,CIS)</t>
  </si>
  <si>
    <t>Stowarzyszenie Lokalna Grupa Działania Ziemi Człuchowskiej</t>
  </si>
  <si>
    <t>Lokalna Grupa Działania "Chata Kociewia"</t>
  </si>
  <si>
    <t xml:space="preserve">Żuławska Lokalna Grupa Działania </t>
  </si>
  <si>
    <t>Stowarzyszenie Lokalna Grupa Działania Sandry Brdy</t>
  </si>
  <si>
    <t>Lokalna Grupa Działania "Trzy Krajobrazy"</t>
  </si>
  <si>
    <t>Lokalna Grupa Działania Partnerstwo Dorzecze Słupi</t>
  </si>
  <si>
    <t>Słowińska Grupa Rybacka</t>
  </si>
  <si>
    <t>Stowarzyszenie Bursztynowy Pasaż</t>
  </si>
  <si>
    <t>Lokalna Grupa Działania Wstęga Kociewia</t>
  </si>
  <si>
    <t xml:space="preserve">Stowarzyszenie Lokalna Grupa Działania Stolem </t>
  </si>
  <si>
    <t>Stowarzyszenie Turystyczne Kaszuby</t>
  </si>
  <si>
    <t>Lokalna Grupa Działania "Kaszubska Droga"</t>
  </si>
  <si>
    <t xml:space="preserve">Stowarzyszenie Północnokaszubska Lokalna Grupa Rybacka </t>
  </si>
  <si>
    <t>Stowarzyszenie Lokalna Grupa Działania "Kraina Dolnego Powiśla"</t>
  </si>
  <si>
    <t xml:space="preserve">Powiślańska Lokalna Grupa Działania </t>
  </si>
  <si>
    <t>Rok</t>
  </si>
  <si>
    <t>Sposób realizacji</t>
  </si>
  <si>
    <t>konkurs dla wnioskodawców</t>
  </si>
  <si>
    <t>konkurs dla grantobiorców</t>
  </si>
  <si>
    <t>NAZWA LGD</t>
  </si>
  <si>
    <t>ROK NABORÓW</t>
  </si>
  <si>
    <t>Orientacyjny limit środków w EURO</t>
  </si>
  <si>
    <t>gminy objęte LSR</t>
  </si>
  <si>
    <t>+</t>
  </si>
  <si>
    <t xml:space="preserve">Budowa lub rozbudowa lub zakup wraz z montażem magazynów energii wyłącznie na potrzeby źródeł OZE wraz z przyłączeniem do sieci.  </t>
  </si>
  <si>
    <t>Zwiększenie dostępu do zdeinstytucjonalizowanych, zindywidualizowanych i zintegrowanych usług społecznych, świadczonych w lokalnej społeczności, w oparciu o diagnozę sytuacji problemowej</t>
  </si>
  <si>
    <t>Zwiększenie dostępu do zdeinstytucjonalizowanych i zintegrowanych usług społecznych w zakresie wsparcia rodziny (w tym wsparcia preadopcyjnego 
i postadopcyjnego) i pieczy zastępczej, w szczególności świadczonych w lokalnej społeczności, w oparciu o diagnozę sytuacji problemowej, zasobów, potencjału, potrzeb</t>
  </si>
  <si>
    <t>Rozwój usług wspierających osoby objęte pieczą zastępczą, w tym osoby usamodzielniane z uwzględnieniem diagnozy sytuacji problemowej, zasobów, potencjału, predyspozycji, potrzeb, z wykorzystaniem usług aktywnej integracji</t>
  </si>
  <si>
    <t>Rozwój usług opieki długoterminowej świadczonej w formie zdeinstytucjonalizowanej jako działania medyczne lub społeczne polegające na świadczeniu długotrwałej opieki pielęgniarskiej, rehabilitacji, świadczeń terapeutycznych i usług pielęgnacyjno-opiekuńczych osobom przewlekle chorym i potrzebującym wsparcia w codziennym funkcjonowaniu, które nie wymagają hospitalizacji w warunkach oddziału szpitalnego oraz kontynuacji leczenia farmakologicznego i dietetycznego.</t>
  </si>
  <si>
    <t>Ochrona wód i ekosystemów od wód zależnych, w szczególności jezior</t>
  </si>
  <si>
    <t>Miejscowość, data</t>
  </si>
  <si>
    <t>Podpis osób upoważnionych</t>
  </si>
  <si>
    <t>SUMA</t>
  </si>
  <si>
    <t xml:space="preserve">4 (k) Zwiększanie równego i szybkiego dostępu do dobrej jakości, trwałych i przystępnych cenowo usług, w tym usług, które wspierają dostęp do mieszkań oraz opieki skoncentrowanej na osobie, w tym opieki zdrowotnej; </t>
  </si>
  <si>
    <t xml:space="preserve">4 (iii) Wspieranie włączenia społeczno-gospodarczego społeczności marginalizowanych, gospodarstw domowych o niskich dochodach oraz grup w niekorzystnej sytuacji, </t>
  </si>
  <si>
    <t>SO7 Przyciąganie i wspieranie młodych rolników i innych nowych rolników oraz ułatwienie zrównoważonego rozwoju przedsiębiorczości na ob.</t>
  </si>
  <si>
    <t>-</t>
  </si>
  <si>
    <t xml:space="preserve">Czynna ochrona i przywracanie walorów przyrodniczo-krajobrazowych, w tym na obszarach objętych formami ochrony przyrody oraz terenach zurbanizowanych </t>
  </si>
  <si>
    <t xml:space="preserve">Budowa i rozbudowa infrastruktury bezpiecznych kąpielisk </t>
  </si>
  <si>
    <t>Wyposażenie obiektów infrastruktury społecznej oraz doposażenie w pozostały niezbędny sprzęt i środki trwałe (z wyłączeniem wyrobów i produktów jednorazowego użytku)</t>
  </si>
  <si>
    <t xml:space="preserve">Rozwój infrastruktury szlaków turystyki aktywnej (szlaki konne). </t>
  </si>
  <si>
    <t xml:space="preserve">Rozwój infrastruktury szlaków turystyki aktywnej (karawaningowe miejsca postojowe). </t>
  </si>
  <si>
    <t xml:space="preserve">Rozwój infrastruktury szlaków turystyki aktywnej (w tym singletracki). </t>
  </si>
  <si>
    <t>Harmonogram naborów w ramach Planu Strategicznego dla Wspólnej Polityki Rolnej na lata 2023-2027 (PS WPR 2023-2027) oraz w ramach programu regionalnego Fundusze Europejskie dla Pomorza 2021-2027 (FEP 2021-2027)</t>
  </si>
  <si>
    <t>Nazwa interwencji PS WPR 2023-2027/ Działanie FEP 2021-2027</t>
  </si>
  <si>
    <t>PS WPR 2023-2027</t>
  </si>
  <si>
    <t>FEP 2021-2027</t>
  </si>
  <si>
    <t>województwo pomorskie</t>
  </si>
  <si>
    <t>wersja z dnia:</t>
  </si>
  <si>
    <t>Przedsięwzięcie (numer i nazwa)*</t>
  </si>
  <si>
    <t>Wnioskodawca*</t>
  </si>
  <si>
    <t xml:space="preserve">Harmonogram jest aktualizowany nie rzadziej niż raz na kwartał i może ulec zmianie. </t>
  </si>
  <si>
    <t>* zgodnie z zapisami LSR</t>
  </si>
  <si>
    <t>konkurs dla wnioskodawców w formie operacji w partnerstwie</t>
  </si>
  <si>
    <t>konkurs dla wnioskodawców w formie krajowych projektów partnerskich</t>
  </si>
  <si>
    <t>konkurs dla wnioskodawców w formie zagranicznych projektów partnerskich</t>
  </si>
  <si>
    <t>jst</t>
  </si>
  <si>
    <t>Rodzaj operacji PS WPR 2023-2027/                                                                            Typ projektów FEP 2021-2027</t>
  </si>
  <si>
    <t>osoby młode do 25 r.ż.</t>
  </si>
  <si>
    <r>
      <t>Budowa, rozbudowa, roboty budowlane (przebudowa i remont) obiektów infrastruktury społecznej na rzecz usług społecznych wraz z niezbędnym zagospodarowaniem otoczenia.</t>
    </r>
    <r>
      <rPr>
        <b/>
        <sz val="6"/>
        <color theme="0"/>
        <rFont val="Calibri"/>
        <family val="2"/>
        <charset val="238"/>
        <scheme val="minor"/>
      </rPr>
      <t xml:space="preserve"> </t>
    </r>
  </si>
  <si>
    <t>Przewłoka, 26 września 2024r.</t>
  </si>
  <si>
    <t>26.09.2024r.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</si>
</sst>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sz val="2"/>
      <color theme="0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4" fontId="0" fillId="0" borderId="3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1" fillId="0" borderId="0" xfId="0" applyNumberFormat="1" applyFont="1" applyAlignment="1">
      <alignment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4" fillId="0" borderId="25" xfId="0" applyFont="1" applyBorder="1" applyAlignment="1" applyProtection="1">
      <alignment horizontal="center" vertical="center"/>
      <protection locked="0"/>
    </xf>
    <xf numFmtId="14" fontId="4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  <protection hidden="1"/>
    </xf>
    <xf numFmtId="164" fontId="1" fillId="0" borderId="10" xfId="0" applyNumberFormat="1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2</xdr:row>
      <xdr:rowOff>32245</xdr:rowOff>
    </xdr:from>
    <xdr:to>
      <xdr:col>4</xdr:col>
      <xdr:colOff>1354282</xdr:colOff>
      <xdr:row>5</xdr:row>
      <xdr:rowOff>118057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" y="456540"/>
          <a:ext cx="5657850" cy="683289"/>
        </a:xfrm>
        <a:prstGeom prst="rect">
          <a:avLst/>
        </a:prstGeom>
      </xdr:spPr>
    </xdr:pic>
    <xdr:clientData/>
  </xdr:twoCellAnchor>
  <xdr:twoCellAnchor editAs="oneCell">
    <xdr:from>
      <xdr:col>6</xdr:col>
      <xdr:colOff>155864</xdr:colOff>
      <xdr:row>4</xdr:row>
      <xdr:rowOff>7595</xdr:rowOff>
    </xdr:from>
    <xdr:to>
      <xdr:col>16384</xdr:col>
      <xdr:colOff>406977</xdr:colOff>
      <xdr:row>8</xdr:row>
      <xdr:rowOff>38939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4455" y="838868"/>
          <a:ext cx="6832248" cy="827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showGridLines="0" tabSelected="1" zoomScale="85" zoomScaleNormal="85" workbookViewId="0">
      <selection activeCell="E3" sqref="E3"/>
    </sheetView>
  </sheetViews>
  <sheetFormatPr defaultColWidth="0" defaultRowHeight="14.4" zeroHeight="1" x14ac:dyDescent="0.3"/>
  <cols>
    <col min="1" max="1" width="9.109375" customWidth="1"/>
    <col min="2" max="2" width="11" customWidth="1"/>
    <col min="3" max="3" width="27" customWidth="1"/>
    <col min="4" max="4" width="17.6640625" customWidth="1"/>
    <col min="5" max="5" width="50.5546875" customWidth="1"/>
    <col min="6" max="6" width="19.33203125" customWidth="1"/>
    <col min="7" max="7" width="27.33203125" customWidth="1"/>
    <col min="8" max="9" width="9.109375" customWidth="1"/>
    <col min="10" max="10" width="14.33203125" customWidth="1"/>
    <col min="11" max="11" width="9.109375" customWidth="1"/>
    <col min="12" max="12" width="14" customWidth="1"/>
    <col min="13" max="13" width="11.44140625" customWidth="1"/>
    <col min="14" max="14" width="3" customWidth="1"/>
    <col min="15" max="16384" width="9.109375" hidden="1"/>
  </cols>
  <sheetData>
    <row r="1" spans="1:14" ht="17.399999999999999" thickBot="1" x14ac:dyDescent="0.4">
      <c r="A1" s="30" t="s">
        <v>108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2" customHeight="1" thickBot="1" x14ac:dyDescent="0.35">
      <c r="A2" s="53" t="s">
        <v>113</v>
      </c>
      <c r="B2" s="54"/>
      <c r="C2" s="13" t="s">
        <v>126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6" thickTop="1" thickBot="1" x14ac:dyDescent="0.35">
      <c r="A3" s="2"/>
      <c r="B3" s="2"/>
      <c r="C3" s="2"/>
      <c r="D3" s="2"/>
      <c r="E3" s="2"/>
      <c r="F3" s="2"/>
      <c r="G3" s="2"/>
      <c r="K3" s="31" t="s">
        <v>85</v>
      </c>
      <c r="L3" s="32"/>
      <c r="M3" s="14">
        <v>2024</v>
      </c>
    </row>
    <row r="4" spans="1:14" ht="15" thickTop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5.6" thickTop="1" thickBot="1" x14ac:dyDescent="0.35">
      <c r="A7" s="31" t="s">
        <v>84</v>
      </c>
      <c r="B7" s="32"/>
      <c r="C7" s="32"/>
      <c r="D7" s="33" t="s">
        <v>71</v>
      </c>
      <c r="E7" s="33"/>
      <c r="F7" s="34"/>
      <c r="G7" s="2"/>
      <c r="K7" s="2"/>
      <c r="L7" s="2"/>
      <c r="M7" s="2"/>
    </row>
    <row r="8" spans="1:14" ht="15" thickTop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5" thickBot="1" x14ac:dyDescent="0.35"/>
    <row r="10" spans="1:14" ht="39.75" customHeight="1" x14ac:dyDescent="0.3">
      <c r="A10" s="8" t="s">
        <v>0</v>
      </c>
      <c r="B10" s="9" t="s">
        <v>21</v>
      </c>
      <c r="C10" s="9" t="s">
        <v>1</v>
      </c>
      <c r="D10" s="9" t="s">
        <v>109</v>
      </c>
      <c r="E10" s="9" t="s">
        <v>122</v>
      </c>
      <c r="F10" s="9" t="s">
        <v>114</v>
      </c>
      <c r="G10" s="9" t="s">
        <v>115</v>
      </c>
      <c r="H10" s="9" t="s">
        <v>2</v>
      </c>
      <c r="I10" s="9" t="s">
        <v>3</v>
      </c>
      <c r="J10" s="9" t="s">
        <v>86</v>
      </c>
      <c r="K10" s="9" t="s">
        <v>4</v>
      </c>
      <c r="L10" s="9" t="s">
        <v>5</v>
      </c>
      <c r="M10" s="10" t="s">
        <v>6</v>
      </c>
      <c r="N10" s="1"/>
    </row>
    <row r="11" spans="1:14" ht="41.1" customHeight="1" x14ac:dyDescent="0.3">
      <c r="A11" s="35"/>
      <c r="B11" s="38" t="s">
        <v>101</v>
      </c>
      <c r="C11" s="38"/>
      <c r="D11" s="41" t="str">
        <f>IF(C11="","",VLOOKUP(LEFT(C11,50)&amp;"*",słownik!E2:F7,2,FALSE))</f>
        <v/>
      </c>
      <c r="E11" s="17"/>
      <c r="F11" s="38"/>
      <c r="G11" s="15"/>
      <c r="H11" s="47"/>
      <c r="I11" s="47"/>
      <c r="J11" s="50"/>
      <c r="K11" s="38"/>
      <c r="L11" s="38"/>
      <c r="M11" s="44"/>
    </row>
    <row r="12" spans="1:14" ht="41.1" customHeight="1" x14ac:dyDescent="0.3">
      <c r="A12" s="36"/>
      <c r="B12" s="39"/>
      <c r="C12" s="39"/>
      <c r="D12" s="42"/>
      <c r="E12" s="17"/>
      <c r="F12" s="39"/>
      <c r="G12" s="15"/>
      <c r="H12" s="48"/>
      <c r="I12" s="48"/>
      <c r="J12" s="51"/>
      <c r="K12" s="39"/>
      <c r="L12" s="39"/>
      <c r="M12" s="45"/>
    </row>
    <row r="13" spans="1:14" ht="41.1" customHeight="1" x14ac:dyDescent="0.3">
      <c r="A13" s="36"/>
      <c r="B13" s="39"/>
      <c r="C13" s="39"/>
      <c r="D13" s="42"/>
      <c r="E13" s="17"/>
      <c r="F13" s="39"/>
      <c r="G13" s="15"/>
      <c r="H13" s="48"/>
      <c r="I13" s="48"/>
      <c r="J13" s="51"/>
      <c r="K13" s="39"/>
      <c r="L13" s="39"/>
      <c r="M13" s="45"/>
    </row>
    <row r="14" spans="1:14" ht="41.1" customHeight="1" x14ac:dyDescent="0.3">
      <c r="A14" s="37"/>
      <c r="B14" s="40"/>
      <c r="C14" s="40"/>
      <c r="D14" s="43"/>
      <c r="E14" s="17"/>
      <c r="F14" s="40"/>
      <c r="G14" s="15"/>
      <c r="H14" s="49"/>
      <c r="I14" s="49"/>
      <c r="J14" s="52"/>
      <c r="K14" s="40"/>
      <c r="L14" s="40"/>
      <c r="M14" s="46"/>
    </row>
    <row r="15" spans="1:14" ht="41.1" customHeight="1" x14ac:dyDescent="0.3">
      <c r="A15" s="35"/>
      <c r="B15" s="38" t="s">
        <v>101</v>
      </c>
      <c r="C15" s="38"/>
      <c r="D15" s="41" t="str">
        <f>IF(C15="","",VLOOKUP(LEFT(C15,50)&amp;"*",słownik!E2:F7,2,FALSE))</f>
        <v/>
      </c>
      <c r="E15" s="17"/>
      <c r="F15" s="38"/>
      <c r="G15" s="15"/>
      <c r="H15" s="47"/>
      <c r="I15" s="47"/>
      <c r="J15" s="50"/>
      <c r="K15" s="38"/>
      <c r="L15" s="38"/>
      <c r="M15" s="44"/>
    </row>
    <row r="16" spans="1:14" ht="41.1" customHeight="1" x14ac:dyDescent="0.3">
      <c r="A16" s="36"/>
      <c r="B16" s="39"/>
      <c r="C16" s="39"/>
      <c r="D16" s="42"/>
      <c r="E16" s="17"/>
      <c r="F16" s="39"/>
      <c r="G16" s="15"/>
      <c r="H16" s="48"/>
      <c r="I16" s="48"/>
      <c r="J16" s="51"/>
      <c r="K16" s="39"/>
      <c r="L16" s="39"/>
      <c r="M16" s="45"/>
    </row>
    <row r="17" spans="1:13" ht="41.1" customHeight="1" x14ac:dyDescent="0.3">
      <c r="A17" s="36"/>
      <c r="B17" s="39"/>
      <c r="C17" s="39"/>
      <c r="D17" s="42"/>
      <c r="E17" s="17"/>
      <c r="F17" s="39"/>
      <c r="G17" s="15"/>
      <c r="H17" s="48"/>
      <c r="I17" s="48"/>
      <c r="J17" s="51"/>
      <c r="K17" s="39"/>
      <c r="L17" s="39"/>
      <c r="M17" s="45"/>
    </row>
    <row r="18" spans="1:13" ht="41.1" customHeight="1" x14ac:dyDescent="0.3">
      <c r="A18" s="37"/>
      <c r="B18" s="40"/>
      <c r="C18" s="40"/>
      <c r="D18" s="43"/>
      <c r="E18" s="17"/>
      <c r="F18" s="40"/>
      <c r="G18" s="15"/>
      <c r="H18" s="49"/>
      <c r="I18" s="49"/>
      <c r="J18" s="52"/>
      <c r="K18" s="40"/>
      <c r="L18" s="40"/>
      <c r="M18" s="46"/>
    </row>
    <row r="19" spans="1:13" ht="41.1" customHeight="1" x14ac:dyDescent="0.3">
      <c r="A19" s="35"/>
      <c r="B19" s="38" t="s">
        <v>101</v>
      </c>
      <c r="C19" s="38"/>
      <c r="D19" s="41" t="str">
        <f>IF(C19="","",VLOOKUP(LEFT(C19,50)&amp;"*",słownik!E2:F7,2,FALSE))</f>
        <v/>
      </c>
      <c r="E19" s="17"/>
      <c r="F19" s="38"/>
      <c r="G19" s="15"/>
      <c r="H19" s="47"/>
      <c r="I19" s="47"/>
      <c r="J19" s="50"/>
      <c r="K19" s="38"/>
      <c r="L19" s="38"/>
      <c r="M19" s="44"/>
    </row>
    <row r="20" spans="1:13" ht="41.1" customHeight="1" x14ac:dyDescent="0.3">
      <c r="A20" s="36"/>
      <c r="B20" s="39"/>
      <c r="C20" s="39"/>
      <c r="D20" s="42"/>
      <c r="E20" s="17"/>
      <c r="F20" s="39"/>
      <c r="G20" s="15"/>
      <c r="H20" s="48"/>
      <c r="I20" s="48"/>
      <c r="J20" s="51"/>
      <c r="K20" s="39"/>
      <c r="L20" s="39"/>
      <c r="M20" s="45"/>
    </row>
    <row r="21" spans="1:13" ht="41.1" customHeight="1" x14ac:dyDescent="0.3">
      <c r="A21" s="36"/>
      <c r="B21" s="39"/>
      <c r="C21" s="39"/>
      <c r="D21" s="42"/>
      <c r="E21" s="17"/>
      <c r="F21" s="39"/>
      <c r="G21" s="15"/>
      <c r="H21" s="48"/>
      <c r="I21" s="48"/>
      <c r="J21" s="51"/>
      <c r="K21" s="39"/>
      <c r="L21" s="39"/>
      <c r="M21" s="45"/>
    </row>
    <row r="22" spans="1:13" ht="41.1" customHeight="1" x14ac:dyDescent="0.3">
      <c r="A22" s="36"/>
      <c r="B22" s="39"/>
      <c r="C22" s="39"/>
      <c r="D22" s="42"/>
      <c r="E22" s="17"/>
      <c r="F22" s="39"/>
      <c r="G22" s="15"/>
      <c r="H22" s="48"/>
      <c r="I22" s="48"/>
      <c r="J22" s="51"/>
      <c r="K22" s="39"/>
      <c r="L22" s="39"/>
      <c r="M22" s="45"/>
    </row>
    <row r="23" spans="1:13" ht="41.1" customHeight="1" x14ac:dyDescent="0.3">
      <c r="A23" s="35"/>
      <c r="B23" s="38" t="s">
        <v>101</v>
      </c>
      <c r="C23" s="38"/>
      <c r="D23" s="41" t="str">
        <f>IF(C23="","",VLOOKUP(LEFT(C23,50)&amp;"*",słownik!E2:F7,2,FALSE))</f>
        <v/>
      </c>
      <c r="E23" s="17"/>
      <c r="F23" s="38"/>
      <c r="G23" s="15"/>
      <c r="H23" s="47"/>
      <c r="I23" s="47"/>
      <c r="J23" s="50"/>
      <c r="K23" s="38"/>
      <c r="L23" s="38"/>
      <c r="M23" s="44"/>
    </row>
    <row r="24" spans="1:13" ht="41.1" customHeight="1" x14ac:dyDescent="0.3">
      <c r="A24" s="36"/>
      <c r="B24" s="39"/>
      <c r="C24" s="39"/>
      <c r="D24" s="42"/>
      <c r="E24" s="17"/>
      <c r="F24" s="39"/>
      <c r="G24" s="15"/>
      <c r="H24" s="48"/>
      <c r="I24" s="48"/>
      <c r="J24" s="51"/>
      <c r="K24" s="39"/>
      <c r="L24" s="39"/>
      <c r="M24" s="45"/>
    </row>
    <row r="25" spans="1:13" ht="41.1" customHeight="1" x14ac:dyDescent="0.3">
      <c r="A25" s="36"/>
      <c r="B25" s="39"/>
      <c r="C25" s="39"/>
      <c r="D25" s="42"/>
      <c r="E25" s="17"/>
      <c r="F25" s="39"/>
      <c r="G25" s="15"/>
      <c r="H25" s="48"/>
      <c r="I25" s="48"/>
      <c r="J25" s="51"/>
      <c r="K25" s="39"/>
      <c r="L25" s="39"/>
      <c r="M25" s="45"/>
    </row>
    <row r="26" spans="1:13" ht="41.1" customHeight="1" x14ac:dyDescent="0.3">
      <c r="A26" s="36"/>
      <c r="B26" s="39"/>
      <c r="C26" s="39"/>
      <c r="D26" s="42"/>
      <c r="E26" s="17"/>
      <c r="F26" s="39"/>
      <c r="G26" s="15"/>
      <c r="H26" s="48"/>
      <c r="I26" s="48"/>
      <c r="J26" s="51"/>
      <c r="K26" s="39"/>
      <c r="L26" s="39"/>
      <c r="M26" s="45"/>
    </row>
    <row r="27" spans="1:13" ht="41.1" customHeight="1" x14ac:dyDescent="0.3">
      <c r="A27" s="35"/>
      <c r="B27" s="38"/>
      <c r="C27" s="38"/>
      <c r="D27" s="41" t="str">
        <f>IF(C27="","",VLOOKUP(LEFT(C27,50)&amp;"*",słownik!E2:F7,2,FALSE))</f>
        <v/>
      </c>
      <c r="E27" s="17"/>
      <c r="F27" s="38"/>
      <c r="G27" s="15"/>
      <c r="H27" s="47"/>
      <c r="I27" s="47"/>
      <c r="J27" s="50"/>
      <c r="K27" s="38"/>
      <c r="L27" s="38"/>
      <c r="M27" s="44"/>
    </row>
    <row r="28" spans="1:13" ht="41.1" customHeight="1" x14ac:dyDescent="0.3">
      <c r="A28" s="36"/>
      <c r="B28" s="39"/>
      <c r="C28" s="39"/>
      <c r="D28" s="42"/>
      <c r="E28" s="17"/>
      <c r="F28" s="39"/>
      <c r="G28" s="15"/>
      <c r="H28" s="48"/>
      <c r="I28" s="48"/>
      <c r="J28" s="51"/>
      <c r="K28" s="39"/>
      <c r="L28" s="39"/>
      <c r="M28" s="45"/>
    </row>
    <row r="29" spans="1:13" ht="41.1" customHeight="1" x14ac:dyDescent="0.3">
      <c r="A29" s="36"/>
      <c r="B29" s="39"/>
      <c r="C29" s="39"/>
      <c r="D29" s="42"/>
      <c r="E29" s="17"/>
      <c r="F29" s="39"/>
      <c r="G29" s="15"/>
      <c r="H29" s="48"/>
      <c r="I29" s="48"/>
      <c r="J29" s="51"/>
      <c r="K29" s="39"/>
      <c r="L29" s="39"/>
      <c r="M29" s="45"/>
    </row>
    <row r="30" spans="1:13" ht="41.1" customHeight="1" x14ac:dyDescent="0.3">
      <c r="A30" s="36"/>
      <c r="B30" s="39"/>
      <c r="C30" s="39"/>
      <c r="D30" s="42"/>
      <c r="E30" s="17"/>
      <c r="F30" s="39"/>
      <c r="G30" s="15"/>
      <c r="H30" s="48"/>
      <c r="I30" s="48"/>
      <c r="J30" s="51"/>
      <c r="K30" s="39"/>
      <c r="L30" s="39"/>
      <c r="M30" s="45"/>
    </row>
    <row r="31" spans="1:13" ht="41.1" customHeight="1" x14ac:dyDescent="0.3">
      <c r="A31" s="35"/>
      <c r="B31" s="38"/>
      <c r="C31" s="38"/>
      <c r="D31" s="41" t="str">
        <f>IF(C31="","",VLOOKUP(LEFT(C31,50)&amp;"*",słownik!E2:F7,2,FALSE))</f>
        <v/>
      </c>
      <c r="E31" s="17"/>
      <c r="F31" s="38"/>
      <c r="G31" s="15"/>
      <c r="H31" s="47"/>
      <c r="I31" s="47"/>
      <c r="J31" s="50"/>
      <c r="K31" s="38"/>
      <c r="L31" s="38"/>
      <c r="M31" s="44"/>
    </row>
    <row r="32" spans="1:13" ht="41.1" customHeight="1" x14ac:dyDescent="0.3">
      <c r="A32" s="36"/>
      <c r="B32" s="39"/>
      <c r="C32" s="39"/>
      <c r="D32" s="42"/>
      <c r="E32" s="17"/>
      <c r="F32" s="39"/>
      <c r="G32" s="15"/>
      <c r="H32" s="48"/>
      <c r="I32" s="48"/>
      <c r="J32" s="51"/>
      <c r="K32" s="39"/>
      <c r="L32" s="39"/>
      <c r="M32" s="45"/>
    </row>
    <row r="33" spans="1:13" ht="41.1" customHeight="1" x14ac:dyDescent="0.3">
      <c r="A33" s="36"/>
      <c r="B33" s="39"/>
      <c r="C33" s="39"/>
      <c r="D33" s="42"/>
      <c r="E33" s="17"/>
      <c r="F33" s="39"/>
      <c r="G33" s="15"/>
      <c r="H33" s="48"/>
      <c r="I33" s="48"/>
      <c r="J33" s="51"/>
      <c r="K33" s="39"/>
      <c r="L33" s="39"/>
      <c r="M33" s="45"/>
    </row>
    <row r="34" spans="1:13" ht="41.1" customHeight="1" thickBot="1" x14ac:dyDescent="0.35">
      <c r="A34" s="74"/>
      <c r="B34" s="58"/>
      <c r="C34" s="58"/>
      <c r="D34" s="75"/>
      <c r="E34" s="18"/>
      <c r="F34" s="58"/>
      <c r="G34" s="16"/>
      <c r="H34" s="56"/>
      <c r="I34" s="56"/>
      <c r="J34" s="57"/>
      <c r="K34" s="58"/>
      <c r="L34" s="58"/>
      <c r="M34" s="55"/>
    </row>
    <row r="35" spans="1:13" x14ac:dyDescent="0.3">
      <c r="A35" s="5"/>
      <c r="B35" s="6"/>
      <c r="C35" s="6"/>
      <c r="D35" s="6"/>
      <c r="E35" s="6"/>
      <c r="F35" s="6"/>
      <c r="G35" s="5"/>
      <c r="H35" s="7"/>
      <c r="I35" s="70" t="s">
        <v>97</v>
      </c>
      <c r="J35" s="72">
        <f>SUM(J11:J34)</f>
        <v>0</v>
      </c>
      <c r="K35" s="5"/>
      <c r="L35" s="5"/>
      <c r="M35" s="5"/>
    </row>
    <row r="36" spans="1:13" ht="15" thickBot="1" x14ac:dyDescent="0.35">
      <c r="A36" s="11" t="s">
        <v>116</v>
      </c>
      <c r="I36" s="71"/>
      <c r="J36" s="73"/>
    </row>
    <row r="37" spans="1:13" ht="15" thickBot="1" x14ac:dyDescent="0.35">
      <c r="A37" s="12" t="s">
        <v>117</v>
      </c>
    </row>
    <row r="38" spans="1:13" x14ac:dyDescent="0.3">
      <c r="C38" s="59" t="s">
        <v>125</v>
      </c>
      <c r="E38" s="61"/>
      <c r="F38" s="62"/>
      <c r="G38" s="62"/>
      <c r="H38" s="62"/>
      <c r="I38" s="62"/>
      <c r="J38" s="63"/>
    </row>
    <row r="39" spans="1:13" ht="33.75" customHeight="1" x14ac:dyDescent="0.3">
      <c r="C39" s="60"/>
      <c r="E39" s="64"/>
      <c r="F39" s="65"/>
      <c r="G39" s="65"/>
      <c r="H39" s="65"/>
      <c r="I39" s="65"/>
      <c r="J39" s="66"/>
    </row>
    <row r="40" spans="1:13" ht="15" thickBot="1" x14ac:dyDescent="0.35">
      <c r="C40" s="3" t="s">
        <v>95</v>
      </c>
      <c r="D40" s="4"/>
      <c r="E40" s="67" t="s">
        <v>96</v>
      </c>
      <c r="F40" s="68"/>
      <c r="G40" s="68"/>
      <c r="H40" s="68"/>
      <c r="I40" s="68"/>
      <c r="J40" s="69"/>
    </row>
    <row r="41" spans="1:13" x14ac:dyDescent="0.3"/>
    <row r="42" spans="1:13" hidden="1" x14ac:dyDescent="0.3"/>
    <row r="43" spans="1:13" hidden="1" x14ac:dyDescent="0.3"/>
    <row r="44" spans="1:13" hidden="1" x14ac:dyDescent="0.3"/>
    <row r="45" spans="1:13" x14ac:dyDescent="0.3"/>
    <row r="46" spans="1:13" x14ac:dyDescent="0.3"/>
    <row r="47" spans="1:13" x14ac:dyDescent="0.3"/>
    <row r="48" spans="1:13" x14ac:dyDescent="0.3"/>
  </sheetData>
  <sheetProtection algorithmName="SHA-512" hashValue="v7ZgYac9Mw+NUHzKfpFGqMceorq1LkLRrua59hUw3bUxo0laQrEFBFgaP928UngFc+dwEs9pcLg013bw/dV/mA==" saltValue="/kYCIiT8R+8M+CDL1Sps5g==" spinCount="100000" sheet="1" objects="1" scenarios="1"/>
  <mergeCells count="76">
    <mergeCell ref="B31:B34"/>
    <mergeCell ref="H31:H34"/>
    <mergeCell ref="H27:H30"/>
    <mergeCell ref="A31:A34"/>
    <mergeCell ref="C31:C34"/>
    <mergeCell ref="D31:D34"/>
    <mergeCell ref="B27:B30"/>
    <mergeCell ref="F27:F30"/>
    <mergeCell ref="F31:F34"/>
    <mergeCell ref="C38:C39"/>
    <mergeCell ref="E38:J39"/>
    <mergeCell ref="E40:J40"/>
    <mergeCell ref="I35:I36"/>
    <mergeCell ref="J35:J36"/>
    <mergeCell ref="M31:M34"/>
    <mergeCell ref="I27:I30"/>
    <mergeCell ref="J27:J30"/>
    <mergeCell ref="K27:K30"/>
    <mergeCell ref="L27:L30"/>
    <mergeCell ref="M27:M30"/>
    <mergeCell ref="I31:I34"/>
    <mergeCell ref="J31:J34"/>
    <mergeCell ref="K31:K34"/>
    <mergeCell ref="L31:L34"/>
    <mergeCell ref="A23:A26"/>
    <mergeCell ref="C23:C26"/>
    <mergeCell ref="A27:A30"/>
    <mergeCell ref="C27:C30"/>
    <mergeCell ref="D27:D30"/>
    <mergeCell ref="D23:D26"/>
    <mergeCell ref="L15:L18"/>
    <mergeCell ref="M15:M18"/>
    <mergeCell ref="H19:H22"/>
    <mergeCell ref="I19:I22"/>
    <mergeCell ref="J19:J22"/>
    <mergeCell ref="H15:H18"/>
    <mergeCell ref="I15:I18"/>
    <mergeCell ref="J15:J18"/>
    <mergeCell ref="K15:K18"/>
    <mergeCell ref="L23:L26"/>
    <mergeCell ref="M23:M26"/>
    <mergeCell ref="J23:J26"/>
    <mergeCell ref="K23:K26"/>
    <mergeCell ref="A19:A22"/>
    <mergeCell ref="C19:C22"/>
    <mergeCell ref="D19:D22"/>
    <mergeCell ref="F19:F22"/>
    <mergeCell ref="B19:B22"/>
    <mergeCell ref="K19:K22"/>
    <mergeCell ref="L19:L22"/>
    <mergeCell ref="M19:M22"/>
    <mergeCell ref="H23:H26"/>
    <mergeCell ref="I23:I26"/>
    <mergeCell ref="B23:B26"/>
    <mergeCell ref="F23:F26"/>
    <mergeCell ref="A15:A18"/>
    <mergeCell ref="C15:C18"/>
    <mergeCell ref="D15:D18"/>
    <mergeCell ref="F15:F18"/>
    <mergeCell ref="B15:B18"/>
    <mergeCell ref="A1:M1"/>
    <mergeCell ref="A7:C7"/>
    <mergeCell ref="K3:L3"/>
    <mergeCell ref="D7:F7"/>
    <mergeCell ref="A11:A14"/>
    <mergeCell ref="C11:C14"/>
    <mergeCell ref="D11:D14"/>
    <mergeCell ref="B11:B14"/>
    <mergeCell ref="M11:M14"/>
    <mergeCell ref="L11:L14"/>
    <mergeCell ref="F11:F14"/>
    <mergeCell ref="H11:H14"/>
    <mergeCell ref="I11:I14"/>
    <mergeCell ref="J11:J14"/>
    <mergeCell ref="K11:K14"/>
    <mergeCell ref="A2:B2"/>
  </mergeCells>
  <pageMargins left="0.7" right="0.7" top="0.75" bottom="0.75" header="0.3" footer="0.3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>
          <x14:formula1>
            <xm:f>słownik!$E$44:$E$49</xm:f>
          </x14:formula1>
          <xm:sqref>M3</xm:sqref>
        </x14:dataValidation>
        <x14:dataValidation type="list" allowBlank="1" showInputMessage="1" showErrorMessage="1">
          <x14:formula1>
            <xm:f>słownik!$F$10:$F$24</xm:f>
          </x14:formula1>
          <xm:sqref>D7:F7</xm:sqref>
        </x14:dataValidation>
        <x14:dataValidation type="list" allowBlank="1" showInputMessage="1" showErrorMessage="1">
          <x14:formula1>
            <xm:f>słownik!$H$2:$H$3</xm:f>
          </x14:formula1>
          <xm:sqref>A27 A11 A15 A19 A23 A31</xm:sqref>
        </x14:dataValidation>
        <x14:dataValidation type="list" allowBlank="1" showInputMessage="1" showErrorMessage="1">
          <x14:formula1>
            <xm:f>słownik!$A$46:$A$72</xm:f>
          </x14:formula1>
          <xm:sqref>G11:G35</xm:sqref>
        </x14:dataValidation>
        <x14:dataValidation type="list" allowBlank="1" showInputMessage="1" showErrorMessage="1">
          <x14:formula1>
            <xm:f>słownik!$E$61:$E$62</xm:f>
          </x14:formula1>
          <xm:sqref>K11:K34</xm:sqref>
        </x14:dataValidation>
        <x14:dataValidation type="list" allowBlank="1" showInputMessage="1" showErrorMessage="1">
          <x14:formula1>
            <xm:f>słownik!$B$75:$B$79</xm:f>
          </x14:formula1>
          <xm:sqref>L11:L34</xm:sqref>
        </x14:dataValidation>
        <x14:dataValidation type="list" allowBlank="1" showInputMessage="1" showErrorMessage="1">
          <x14:formula1>
            <xm:f>OFFSET(słownik!B3,MATCH(B35,słownik!A4:A9,0),0,COUNTIF(słownik!A4:A9,B35),1)</xm:f>
          </x14:formula1>
          <xm:sqref>C35</xm:sqref>
        </x14:dataValidation>
        <x14:dataValidation type="list" allowBlank="1" showInputMessage="1" showErrorMessage="1">
          <x14:formula1>
            <xm:f>OFFSET(słownik!B11,MATCH(A35,słownik!A12:A15,0),0,COUNTIF(słownik!A12:A15,A35),1)</xm:f>
          </x14:formula1>
          <xm:sqref>B35</xm:sqref>
        </x14:dataValidation>
        <x14:dataValidation type="list" allowBlank="1" showInputMessage="1" showErrorMessage="1">
          <x14:formula1>
            <xm:f>OFFSET(słownik!B12,MATCH(D31,słownik!A13:A38,0),0,COUNTIF(słownik!A13:A38,D31),1)</xm:f>
          </x14:formula1>
          <xm:sqref>E31:E33</xm:sqref>
        </x14:dataValidation>
        <x14:dataValidation type="list" allowBlank="1" showInputMessage="1" showErrorMessage="1">
          <x14:formula1>
            <xm:f>OFFSET(słownik!B16,MATCH(D34,słownik!A17:A42,0),0,COUNTIF(słownik!A17:A42,D34),1)</xm:f>
          </x14:formula1>
          <xm:sqref>E34</xm:sqref>
        </x14:dataValidation>
        <x14:dataValidation type="list" allowBlank="1" showInputMessage="1" showErrorMessage="1">
          <x14:formula1>
            <xm:f>OFFSET(słownik!B1,MATCH(B27,słownik!A2:A7,0),0,COUNTIF(słownik!A2:A7,B27),1)</xm:f>
          </x14:formula1>
          <xm:sqref>C27:C30</xm:sqref>
        </x14:dataValidation>
        <x14:dataValidation type="list" allowBlank="1" showInputMessage="1" showErrorMessage="1">
          <x14:formula1>
            <xm:f>OFFSET(słownik!B9,MATCH(A27,słownik!A10:A13,0),0,COUNTIF(słownik!A10:A13,A27),1)</xm:f>
          </x14:formula1>
          <xm:sqref>B27:B30</xm:sqref>
        </x14:dataValidation>
        <x14:dataValidation type="list" allowBlank="1" showInputMessage="1" showErrorMessage="1">
          <x14:formula1>
            <xm:f>OFFSET(słownik!B13,MATCH(D27,słownik!A14:A39,0),0,COUNTIF(słownik!A14:A39,D27),1)</xm:f>
          </x14:formula1>
          <xm:sqref>E27:E30</xm:sqref>
        </x14:dataValidation>
        <x14:dataValidation type="list" allowBlank="1" showInputMessage="1" showErrorMessage="1">
          <x14:formula1>
            <xm:f>OFFSET(słownik!B1,MATCH(B23,słownik!A2:A7,0),0,COUNTIF(słownik!A2:A7,B23),1)</xm:f>
          </x14:formula1>
          <xm:sqref>C23:C26</xm:sqref>
        </x14:dataValidation>
        <x14:dataValidation type="list" allowBlank="1" showInputMessage="1" showErrorMessage="1">
          <x14:formula1>
            <xm:f>OFFSET(słownik!B9,MATCH(A23,słownik!A10:A13,0),0,COUNTIF(słownik!A10:A13,A23),1)</xm:f>
          </x14:formula1>
          <xm:sqref>B23:B26</xm:sqref>
        </x14:dataValidation>
        <x14:dataValidation type="list" allowBlank="1" showInputMessage="1" showErrorMessage="1">
          <x14:formula1>
            <xm:f>OFFSET(słownik!B14,MATCH(D23,słownik!A15:A40,0),0,COUNTIF(słownik!A15:A40,D23),1)</xm:f>
          </x14:formula1>
          <xm:sqref>E23</xm:sqref>
        </x14:dataValidation>
        <x14:dataValidation type="list" allowBlank="1" showInputMessage="1" showErrorMessage="1">
          <x14:formula1>
            <xm:f>OFFSET(słownik!B3,MATCH(A14,słownik!A4:A9,0),0,COUNTIF(słownik!A4:A9,A14),1)</xm:f>
          </x14:formula1>
          <xm:sqref>O14</xm:sqref>
        </x14:dataValidation>
        <x14:dataValidation type="list" allowBlank="1" showInputMessage="1" showErrorMessage="1">
          <x14:formula1>
            <xm:f>OFFSET(słownik!B2,MATCH(A12,słownik!A3:A8,0),0,COUNTIF(słownik!A3:A8,A12),1)</xm:f>
          </x14:formula1>
          <xm:sqref>O12:O13</xm:sqref>
        </x14:dataValidation>
        <x14:dataValidation type="list" allowBlank="1" showInputMessage="1" showErrorMessage="1">
          <x14:formula1>
            <xm:f>OFFSET(słownik!B1,MATCH(B19,słownik!A2:A7,0),0,COUNTIF(słownik!A2:A7,B19),1)</xm:f>
          </x14:formula1>
          <xm:sqref>C19:C22</xm:sqref>
        </x14:dataValidation>
        <x14:dataValidation type="list" allowBlank="1" showInputMessage="1" showErrorMessage="1">
          <x14:formula1>
            <xm:f>OFFSET(słownik!B1,MATCH(B11,słownik!A2:A7,0),0,COUNTIF(słownik!A2:A7,B11),1)</xm:f>
          </x14:formula1>
          <xm:sqref>C11:C14</xm:sqref>
        </x14:dataValidation>
        <x14:dataValidation type="list" allowBlank="1" showInputMessage="1" showErrorMessage="1">
          <x14:formula1>
            <xm:f>OFFSET(słownik!B1,MATCH(B15,słownik!A2:A7,0),0,COUNTIF(słownik!A2:A7,B15),1)</xm:f>
          </x14:formula1>
          <xm:sqref>C15:C18</xm:sqref>
        </x14:dataValidation>
        <x14:dataValidation type="list" allowBlank="1" showInputMessage="1" showErrorMessage="1">
          <x14:formula1>
            <xm:f>OFFSET(słownik!B9,MATCH(A11,słownik!A10:A13,0),0,COUNTIF(słownik!A10:A13,A11),1)</xm:f>
          </x14:formula1>
          <xm:sqref>B11:B14</xm:sqref>
        </x14:dataValidation>
        <x14:dataValidation type="list" allowBlank="1" showInputMessage="1" showErrorMessage="1">
          <x14:formula1>
            <xm:f>OFFSET(słownik!B9,MATCH(A15,słownik!A10:A13,0),0,COUNTIF(słownik!A10:A13,A15),1)</xm:f>
          </x14:formula1>
          <xm:sqref>B15:B18</xm:sqref>
        </x14:dataValidation>
        <x14:dataValidation type="list" allowBlank="1" showInputMessage="1" showErrorMessage="1">
          <x14:formula1>
            <xm:f>OFFSET(słownik!B9,MATCH(A19,słownik!A10:A13,0),0,COUNTIF(słownik!A10:A13,A19),1)</xm:f>
          </x14:formula1>
          <xm:sqref>B19:B22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E11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E15</xm:sqref>
        </x14:dataValidation>
        <x14:dataValidation type="list" allowBlank="1" showInputMessage="1" showErrorMessage="1">
          <x14:formula1>
            <xm:f>OFFSET(słownik!B15,MATCH(D19,słownik!A16:A41,0),0,COUNTIF(słownik!A16:A41,D19),1)</xm:f>
          </x14:formula1>
          <xm:sqref>E19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E12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E13</xm:sqref>
        </x14:dataValidation>
        <x14:dataValidation type="list" allowBlank="1" showInputMessage="1" showErrorMessage="1">
          <x14:formula1>
            <xm:f>OFFSET(słownik!B15,MATCH(D11,słownik!A16:A41,0),0,COUNTIF(słownik!A16:A41,D11),1)</xm:f>
          </x14:formula1>
          <xm:sqref>E14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E16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E17</xm:sqref>
        </x14:dataValidation>
        <x14:dataValidation type="list" allowBlank="1" showInputMessage="1" showErrorMessage="1">
          <x14:formula1>
            <xm:f>OFFSET(słownik!B15,MATCH(D15,słownik!A16:A41,0),0,COUNTIF(słownik!A16:A41,D15),1)</xm:f>
          </x14:formula1>
          <xm:sqref>E18</xm:sqref>
        </x14:dataValidation>
        <x14:dataValidation type="list" allowBlank="1" showInputMessage="1" showErrorMessage="1">
          <x14:formula1>
            <xm:f>OFFSET(słownik!B15,MATCH(D19,słownik!A16:A41,0),0,COUNTIF(słownik!A16:A41,D19),1)</xm:f>
          </x14:formula1>
          <xm:sqref>E20</xm:sqref>
        </x14:dataValidation>
        <x14:dataValidation type="list" allowBlank="1" showInputMessage="1" showErrorMessage="1">
          <x14:formula1>
            <xm:f>OFFSET(słownik!B15,MATCH(D19,słownik!A16:A41,0),0,COUNTIF(słownik!A16:A41,D19),1)</xm:f>
          </x14:formula1>
          <xm:sqref>E21</xm:sqref>
        </x14:dataValidation>
        <x14:dataValidation type="list" allowBlank="1" showInputMessage="1" showErrorMessage="1">
          <x14:formula1>
            <xm:f>OFFSET(słownik!B15,MATCH(D19,słownik!A16:A41,0),0,COUNTIF(słownik!A16:A41,D19),1)</xm:f>
          </x14:formula1>
          <xm:sqref>E22</xm:sqref>
        </x14:dataValidation>
        <x14:dataValidation type="list" allowBlank="1" showInputMessage="1" showErrorMessage="1">
          <x14:formula1>
            <xm:f>OFFSET(słownik!B14,MATCH(D23,słownik!A15:A40,0),0,COUNTIF(słownik!A15:A40,D23),1)</xm:f>
          </x14:formula1>
          <xm:sqref>E24</xm:sqref>
        </x14:dataValidation>
        <x14:dataValidation type="list" allowBlank="1" showInputMessage="1" showErrorMessage="1">
          <x14:formula1>
            <xm:f>OFFSET(słownik!B14,MATCH(D23,słownik!A15:A40,0),0,COUNTIF(słownik!A15:A40,D23),1)</xm:f>
          </x14:formula1>
          <xm:sqref>E25</xm:sqref>
        </x14:dataValidation>
        <x14:dataValidation type="list" allowBlank="1" showInputMessage="1" showErrorMessage="1">
          <x14:formula1>
            <xm:f>OFFSET(słownik!B14,MATCH(D23,słownik!A15:A40,0),0,COUNTIF(słownik!A15:A40,D23),1)</xm:f>
          </x14:formula1>
          <xm:sqref>E26</xm:sqref>
        </x14:dataValidation>
        <x14:dataValidation type="list" allowBlank="1" showInputMessage="1" showErrorMessage="1">
          <x14:formula1>
            <xm:f>OFFSET(słownik!B9,MATCH(A31,słownik!A10:A13,0),0,COUNTIF(słownik!A10:A13,A31),1)</xm:f>
          </x14:formula1>
          <xm:sqref>B31:B34</xm:sqref>
        </x14:dataValidation>
        <x14:dataValidation type="list" allowBlank="1" showInputMessage="1" showErrorMessage="1">
          <x14:formula1>
            <xm:f>OFFSET(słownik!B1,MATCH(B31,słownik!A2:A7,0),0,COUNTIF(słownik!A2:A7,B31),1)</xm:f>
          </x14:formula1>
          <xm:sqref>C31:C34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43" zoomScale="130" zoomScaleNormal="130" workbookViewId="0">
      <selection activeCell="B48" sqref="B48"/>
    </sheetView>
  </sheetViews>
  <sheetFormatPr defaultColWidth="9.109375" defaultRowHeight="14.4" x14ac:dyDescent="0.3"/>
  <cols>
    <col min="1" max="1" width="9.109375" style="20"/>
    <col min="2" max="2" width="69.33203125" style="20" customWidth="1"/>
    <col min="3" max="5" width="9.109375" style="20"/>
    <col min="6" max="6" width="44.33203125" style="20" customWidth="1"/>
    <col min="7" max="16384" width="9.109375" style="20"/>
  </cols>
  <sheetData>
    <row r="1" spans="1:12" x14ac:dyDescent="0.3">
      <c r="A1" s="19"/>
      <c r="B1" s="19" t="s">
        <v>9</v>
      </c>
      <c r="E1" s="19" t="s">
        <v>88</v>
      </c>
      <c r="F1" s="19" t="s">
        <v>18</v>
      </c>
      <c r="H1" s="20" t="s">
        <v>0</v>
      </c>
    </row>
    <row r="2" spans="1:12" ht="26.25" customHeight="1" x14ac:dyDescent="0.3">
      <c r="A2" s="20" t="s">
        <v>101</v>
      </c>
      <c r="B2" s="21" t="s">
        <v>7</v>
      </c>
      <c r="D2" s="20">
        <v>1</v>
      </c>
      <c r="E2" s="22" t="s">
        <v>8</v>
      </c>
      <c r="F2" s="23" t="s">
        <v>10</v>
      </c>
      <c r="H2" s="23" t="s">
        <v>110</v>
      </c>
      <c r="L2" s="20" t="str">
        <f>T(E2)</f>
        <v>2 (ii) wspieranie energii odnawialnej zgodnie z dyrektywą (UE) 2018/2001, w tym z określonymi w niej kryteriami zrównoważonego rozwoju</v>
      </c>
    </row>
    <row r="3" spans="1:12" ht="26.25" customHeight="1" x14ac:dyDescent="0.3">
      <c r="A3" s="23" t="s">
        <v>23</v>
      </c>
      <c r="B3" s="23" t="s">
        <v>8</v>
      </c>
      <c r="D3" s="20">
        <v>2</v>
      </c>
      <c r="E3" s="24" t="s">
        <v>98</v>
      </c>
      <c r="F3" s="23" t="s">
        <v>11</v>
      </c>
      <c r="H3" s="23" t="s">
        <v>111</v>
      </c>
      <c r="L3" s="20" t="str">
        <f t="shared" ref="L3:L6" si="0">T(E3)</f>
        <v xml:space="preserve">4 (k) Zwiększanie równego i szybkiego dostępu do dobrej jakości, trwałych i przystępnych cenowo usług, w tym usług, które wspierają dostęp do mieszkań oraz opieki skoncentrowanej na osobie, w tym opieki zdrowotnej; </v>
      </c>
    </row>
    <row r="4" spans="1:12" ht="18.600000000000001" x14ac:dyDescent="0.3">
      <c r="A4" s="23" t="s">
        <v>23</v>
      </c>
      <c r="B4" s="21" t="s">
        <v>12</v>
      </c>
      <c r="D4" s="20">
        <v>3</v>
      </c>
      <c r="E4" s="24" t="s">
        <v>12</v>
      </c>
      <c r="F4" s="23" t="s">
        <v>13</v>
      </c>
      <c r="L4" s="20" t="str">
        <f t="shared" si="0"/>
        <v>2 (vii) wzmacnianie ochrony i zachowania przyrody, różnorodności biologicznej oraz zielonej infrastruktury, w tym na obszarach miejskich, oraz ograniczanie wszelkich rodzajów zanieczyszczenia</v>
      </c>
    </row>
    <row r="5" spans="1:12" ht="30" customHeight="1" x14ac:dyDescent="0.3">
      <c r="A5" s="23" t="s">
        <v>20</v>
      </c>
      <c r="B5" s="21" t="s">
        <v>15</v>
      </c>
      <c r="D5" s="20">
        <v>4</v>
      </c>
      <c r="E5" s="24" t="s">
        <v>99</v>
      </c>
      <c r="F5" s="23" t="s">
        <v>14</v>
      </c>
      <c r="L5" s="20" t="str">
        <f t="shared" si="0"/>
        <v xml:space="preserve">4 (iii) Wspieranie włączenia społeczno-gospodarczego społeczności marginalizowanych, gospodarstw domowych o niskich dochodach oraz grup w niekorzystnej sytuacji, </v>
      </c>
    </row>
    <row r="6" spans="1:12" ht="18" x14ac:dyDescent="0.3">
      <c r="A6" s="23" t="s">
        <v>22</v>
      </c>
      <c r="B6" s="21" t="s">
        <v>16</v>
      </c>
      <c r="D6" s="20">
        <v>5</v>
      </c>
      <c r="E6" s="25" t="s">
        <v>17</v>
      </c>
      <c r="F6" s="23" t="s">
        <v>19</v>
      </c>
      <c r="L6" s="20" t="str">
        <f t="shared" si="0"/>
        <v>4 (vi) Wzmacnianie roli kultury i zrównoważonej turystyki w rozwoju gospodarczym, włączeniu społecznym i innowacjach społecznych</v>
      </c>
    </row>
    <row r="7" spans="1:12" ht="25.5" customHeight="1" x14ac:dyDescent="0.3">
      <c r="A7" s="23" t="s">
        <v>22</v>
      </c>
      <c r="B7" s="26" t="s">
        <v>17</v>
      </c>
      <c r="D7" s="20">
        <v>6</v>
      </c>
      <c r="E7" s="27" t="s">
        <v>100</v>
      </c>
      <c r="F7" s="23" t="s">
        <v>24</v>
      </c>
      <c r="L7" s="20" t="str">
        <f>T(E7)</f>
        <v>SO7 Przyciąganie i wspieranie młodych rolników i innych nowych rolników oraz ułatwienie zrównoważonego rozwoju przedsiębiorczości na ob.</v>
      </c>
    </row>
    <row r="9" spans="1:12" x14ac:dyDescent="0.3">
      <c r="A9" s="76" t="s">
        <v>21</v>
      </c>
      <c r="B9" s="76"/>
      <c r="F9" s="20" t="s">
        <v>50</v>
      </c>
    </row>
    <row r="10" spans="1:12" x14ac:dyDescent="0.3">
      <c r="A10" s="20" t="s">
        <v>111</v>
      </c>
      <c r="B10" s="23" t="s">
        <v>23</v>
      </c>
      <c r="F10" s="23" t="s">
        <v>65</v>
      </c>
    </row>
    <row r="11" spans="1:12" x14ac:dyDescent="0.3">
      <c r="A11" s="20" t="s">
        <v>111</v>
      </c>
      <c r="B11" s="23" t="s">
        <v>20</v>
      </c>
      <c r="F11" s="23" t="s">
        <v>66</v>
      </c>
      <c r="I11" s="23"/>
    </row>
    <row r="12" spans="1:12" x14ac:dyDescent="0.3">
      <c r="A12" s="20" t="s">
        <v>111</v>
      </c>
      <c r="B12" s="23" t="s">
        <v>22</v>
      </c>
      <c r="F12" s="23" t="s">
        <v>67</v>
      </c>
      <c r="I12" s="23"/>
    </row>
    <row r="13" spans="1:12" x14ac:dyDescent="0.3">
      <c r="A13" s="20" t="s">
        <v>110</v>
      </c>
      <c r="B13" s="23" t="s">
        <v>101</v>
      </c>
      <c r="F13" s="23" t="s">
        <v>68</v>
      </c>
      <c r="I13" s="23"/>
    </row>
    <row r="14" spans="1:12" x14ac:dyDescent="0.3">
      <c r="F14" s="23" t="s">
        <v>69</v>
      </c>
    </row>
    <row r="15" spans="1:12" x14ac:dyDescent="0.3">
      <c r="B15" s="20" t="s">
        <v>25</v>
      </c>
      <c r="F15" s="23" t="s">
        <v>70</v>
      </c>
    </row>
    <row r="16" spans="1:12" ht="18.75" customHeight="1" x14ac:dyDescent="0.3">
      <c r="A16" s="23" t="s">
        <v>24</v>
      </c>
      <c r="B16" s="28" t="s">
        <v>34</v>
      </c>
      <c r="F16" s="23" t="s">
        <v>71</v>
      </c>
    </row>
    <row r="17" spans="1:6" ht="20.25" customHeight="1" x14ac:dyDescent="0.3">
      <c r="A17" s="23" t="s">
        <v>24</v>
      </c>
      <c r="B17" s="28" t="s">
        <v>35</v>
      </c>
      <c r="F17" s="23" t="s">
        <v>72</v>
      </c>
    </row>
    <row r="18" spans="1:6" ht="18" x14ac:dyDescent="0.3">
      <c r="A18" s="23" t="s">
        <v>24</v>
      </c>
      <c r="B18" s="21" t="s">
        <v>36</v>
      </c>
      <c r="F18" s="23" t="s">
        <v>73</v>
      </c>
    </row>
    <row r="19" spans="1:6" ht="16.8" x14ac:dyDescent="0.3">
      <c r="A19" s="23" t="s">
        <v>24</v>
      </c>
      <c r="B19" s="28" t="s">
        <v>37</v>
      </c>
      <c r="F19" s="23" t="s">
        <v>74</v>
      </c>
    </row>
    <row r="20" spans="1:6" ht="19.5" customHeight="1" x14ac:dyDescent="0.3">
      <c r="A20" s="23" t="s">
        <v>24</v>
      </c>
      <c r="B20" s="28" t="s">
        <v>38</v>
      </c>
      <c r="F20" s="23" t="s">
        <v>75</v>
      </c>
    </row>
    <row r="21" spans="1:6" ht="16.8" x14ac:dyDescent="0.3">
      <c r="A21" s="23" t="s">
        <v>24</v>
      </c>
      <c r="B21" s="28" t="s">
        <v>26</v>
      </c>
      <c r="F21" s="23" t="s">
        <v>76</v>
      </c>
    </row>
    <row r="22" spans="1:6" x14ac:dyDescent="0.3">
      <c r="A22" s="23" t="s">
        <v>24</v>
      </c>
      <c r="B22" s="23" t="s">
        <v>27</v>
      </c>
      <c r="F22" s="23" t="s">
        <v>77</v>
      </c>
    </row>
    <row r="23" spans="1:6" x14ac:dyDescent="0.3">
      <c r="A23" s="23" t="s">
        <v>24</v>
      </c>
      <c r="B23" s="23" t="s">
        <v>28</v>
      </c>
      <c r="F23" s="23" t="s">
        <v>78</v>
      </c>
    </row>
    <row r="24" spans="1:6" x14ac:dyDescent="0.3">
      <c r="A24" s="23" t="s">
        <v>24</v>
      </c>
      <c r="B24" s="23" t="s">
        <v>29</v>
      </c>
      <c r="F24" s="23" t="s">
        <v>79</v>
      </c>
    </row>
    <row r="25" spans="1:6" x14ac:dyDescent="0.3">
      <c r="A25" s="23" t="s">
        <v>24</v>
      </c>
      <c r="B25" s="23" t="s">
        <v>30</v>
      </c>
    </row>
    <row r="26" spans="1:6" x14ac:dyDescent="0.3">
      <c r="A26" s="23" t="s">
        <v>24</v>
      </c>
      <c r="B26" s="29" t="s">
        <v>31</v>
      </c>
    </row>
    <row r="27" spans="1:6" x14ac:dyDescent="0.3">
      <c r="A27" s="23" t="s">
        <v>24</v>
      </c>
      <c r="B27" s="23" t="s">
        <v>32</v>
      </c>
    </row>
    <row r="28" spans="1:6" x14ac:dyDescent="0.3">
      <c r="A28" s="23" t="s">
        <v>24</v>
      </c>
      <c r="B28" s="23" t="s">
        <v>33</v>
      </c>
    </row>
    <row r="29" spans="1:6" x14ac:dyDescent="0.3">
      <c r="A29" s="23" t="s">
        <v>10</v>
      </c>
      <c r="B29" s="23" t="s">
        <v>89</v>
      </c>
    </row>
    <row r="30" spans="1:6" x14ac:dyDescent="0.3">
      <c r="A30" s="23" t="s">
        <v>11</v>
      </c>
      <c r="B30" s="23" t="s">
        <v>90</v>
      </c>
    </row>
    <row r="31" spans="1:6" x14ac:dyDescent="0.3">
      <c r="A31" s="23" t="s">
        <v>11</v>
      </c>
      <c r="B31" s="29" t="s">
        <v>91</v>
      </c>
    </row>
    <row r="32" spans="1:6" x14ac:dyDescent="0.3">
      <c r="A32" s="23" t="s">
        <v>11</v>
      </c>
      <c r="B32" s="23" t="s">
        <v>92</v>
      </c>
    </row>
    <row r="33" spans="1:5" x14ac:dyDescent="0.3">
      <c r="A33" s="23" t="s">
        <v>11</v>
      </c>
      <c r="B33" s="23" t="s">
        <v>93</v>
      </c>
    </row>
    <row r="34" spans="1:5" x14ac:dyDescent="0.3">
      <c r="A34" s="23" t="s">
        <v>13</v>
      </c>
      <c r="B34" s="23" t="s">
        <v>102</v>
      </c>
    </row>
    <row r="35" spans="1:5" x14ac:dyDescent="0.3">
      <c r="A35" s="23" t="s">
        <v>13</v>
      </c>
      <c r="B35" s="23" t="s">
        <v>94</v>
      </c>
    </row>
    <row r="36" spans="1:5" x14ac:dyDescent="0.3">
      <c r="A36" s="23" t="s">
        <v>14</v>
      </c>
      <c r="B36" s="23" t="s">
        <v>124</v>
      </c>
    </row>
    <row r="37" spans="1:5" x14ac:dyDescent="0.3">
      <c r="A37" s="23" t="s">
        <v>14</v>
      </c>
      <c r="B37" s="23" t="s">
        <v>104</v>
      </c>
    </row>
    <row r="38" spans="1:5" x14ac:dyDescent="0.3">
      <c r="A38" s="23" t="s">
        <v>19</v>
      </c>
      <c r="B38" s="23" t="s">
        <v>103</v>
      </c>
    </row>
    <row r="39" spans="1:5" x14ac:dyDescent="0.3">
      <c r="A39" s="23" t="s">
        <v>19</v>
      </c>
      <c r="B39" s="23" t="s">
        <v>105</v>
      </c>
    </row>
    <row r="40" spans="1:5" x14ac:dyDescent="0.3">
      <c r="A40" s="23" t="s">
        <v>19</v>
      </c>
      <c r="B40" s="23" t="s">
        <v>106</v>
      </c>
    </row>
    <row r="41" spans="1:5" x14ac:dyDescent="0.3">
      <c r="A41" s="23" t="s">
        <v>19</v>
      </c>
      <c r="B41" s="23" t="s">
        <v>107</v>
      </c>
    </row>
    <row r="42" spans="1:5" x14ac:dyDescent="0.3">
      <c r="A42" s="23"/>
      <c r="B42" s="23"/>
    </row>
    <row r="43" spans="1:5" x14ac:dyDescent="0.3">
      <c r="E43" s="20" t="s">
        <v>80</v>
      </c>
    </row>
    <row r="44" spans="1:5" x14ac:dyDescent="0.3">
      <c r="E44" s="23">
        <v>2024</v>
      </c>
    </row>
    <row r="45" spans="1:5" x14ac:dyDescent="0.3">
      <c r="A45" s="20" t="s">
        <v>39</v>
      </c>
      <c r="E45" s="23">
        <v>2025</v>
      </c>
    </row>
    <row r="46" spans="1:5" ht="9.9" customHeight="1" x14ac:dyDescent="0.3">
      <c r="A46" s="23" t="s">
        <v>40</v>
      </c>
      <c r="E46" s="23">
        <v>2026</v>
      </c>
    </row>
    <row r="47" spans="1:5" ht="9.9" customHeight="1" x14ac:dyDescent="0.3">
      <c r="A47" s="23" t="s">
        <v>41</v>
      </c>
      <c r="E47" s="23">
        <v>2027</v>
      </c>
    </row>
    <row r="48" spans="1:5" ht="9.9" customHeight="1" x14ac:dyDescent="0.3">
      <c r="A48" s="23" t="s">
        <v>42</v>
      </c>
      <c r="E48" s="23">
        <v>2028</v>
      </c>
    </row>
    <row r="49" spans="1:5" ht="9.9" customHeight="1" x14ac:dyDescent="0.3">
      <c r="A49" s="23" t="s">
        <v>43</v>
      </c>
      <c r="E49" s="23">
        <v>2029</v>
      </c>
    </row>
    <row r="50" spans="1:5" ht="9.9" customHeight="1" x14ac:dyDescent="0.3">
      <c r="A50" s="23" t="s">
        <v>44</v>
      </c>
    </row>
    <row r="51" spans="1:5" ht="9.9" customHeight="1" x14ac:dyDescent="0.3">
      <c r="A51" s="23" t="s">
        <v>45</v>
      </c>
    </row>
    <row r="52" spans="1:5" ht="9.9" customHeight="1" x14ac:dyDescent="0.3">
      <c r="A52" s="23" t="s">
        <v>46</v>
      </c>
    </row>
    <row r="53" spans="1:5" ht="9.9" customHeight="1" x14ac:dyDescent="0.3">
      <c r="A53" s="23" t="s">
        <v>121</v>
      </c>
    </row>
    <row r="54" spans="1:5" ht="9.9" customHeight="1" x14ac:dyDescent="0.3">
      <c r="A54" s="23" t="s">
        <v>47</v>
      </c>
    </row>
    <row r="55" spans="1:5" ht="9.9" customHeight="1" x14ac:dyDescent="0.3">
      <c r="A55" s="23" t="s">
        <v>48</v>
      </c>
    </row>
    <row r="56" spans="1:5" ht="9.9" customHeight="1" x14ac:dyDescent="0.3">
      <c r="A56" s="23" t="s">
        <v>49</v>
      </c>
    </row>
    <row r="57" spans="1:5" ht="9.9" customHeight="1" x14ac:dyDescent="0.3">
      <c r="A57" s="23" t="s">
        <v>50</v>
      </c>
    </row>
    <row r="58" spans="1:5" ht="9.9" customHeight="1" x14ac:dyDescent="0.3">
      <c r="A58" s="23" t="s">
        <v>51</v>
      </c>
    </row>
    <row r="59" spans="1:5" ht="9.9" customHeight="1" x14ac:dyDescent="0.3">
      <c r="A59" s="23" t="s">
        <v>52</v>
      </c>
    </row>
    <row r="60" spans="1:5" ht="9.9" customHeight="1" x14ac:dyDescent="0.3">
      <c r="A60" s="23" t="s">
        <v>53</v>
      </c>
      <c r="E60" s="20" t="s">
        <v>4</v>
      </c>
    </row>
    <row r="61" spans="1:5" ht="9.9" customHeight="1" x14ac:dyDescent="0.3">
      <c r="A61" s="23" t="s">
        <v>123</v>
      </c>
      <c r="E61" s="23" t="s">
        <v>87</v>
      </c>
    </row>
    <row r="62" spans="1:5" ht="9.9" customHeight="1" x14ac:dyDescent="0.3">
      <c r="A62" s="23" t="s">
        <v>54</v>
      </c>
      <c r="E62" s="23" t="s">
        <v>112</v>
      </c>
    </row>
    <row r="63" spans="1:5" ht="9.9" customHeight="1" x14ac:dyDescent="0.3">
      <c r="A63" s="23" t="s">
        <v>55</v>
      </c>
    </row>
    <row r="64" spans="1:5" ht="9.9" customHeight="1" x14ac:dyDescent="0.3">
      <c r="A64" s="23" t="s">
        <v>56</v>
      </c>
    </row>
    <row r="65" spans="1:2" ht="9.9" customHeight="1" x14ac:dyDescent="0.3">
      <c r="A65" s="23" t="s">
        <v>57</v>
      </c>
    </row>
    <row r="66" spans="1:2" ht="9.9" customHeight="1" x14ac:dyDescent="0.3">
      <c r="A66" s="23" t="s">
        <v>58</v>
      </c>
    </row>
    <row r="67" spans="1:2" ht="9.9" customHeight="1" x14ac:dyDescent="0.3">
      <c r="A67" s="23" t="s">
        <v>59</v>
      </c>
    </row>
    <row r="68" spans="1:2" ht="9.9" customHeight="1" x14ac:dyDescent="0.3">
      <c r="A68" s="23" t="s">
        <v>60</v>
      </c>
    </row>
    <row r="69" spans="1:2" ht="9.9" customHeight="1" x14ac:dyDescent="0.3">
      <c r="A69" s="23" t="s">
        <v>61</v>
      </c>
    </row>
    <row r="70" spans="1:2" ht="9.9" customHeight="1" x14ac:dyDescent="0.3">
      <c r="A70" s="23" t="s">
        <v>62</v>
      </c>
    </row>
    <row r="71" spans="1:2" ht="9.9" customHeight="1" x14ac:dyDescent="0.3">
      <c r="A71" s="23" t="s">
        <v>63</v>
      </c>
    </row>
    <row r="72" spans="1:2" ht="9.9" customHeight="1" x14ac:dyDescent="0.3">
      <c r="A72" s="23" t="s">
        <v>64</v>
      </c>
    </row>
    <row r="74" spans="1:2" x14ac:dyDescent="0.3">
      <c r="B74" s="20" t="s">
        <v>81</v>
      </c>
    </row>
    <row r="75" spans="1:2" x14ac:dyDescent="0.3">
      <c r="B75" s="23" t="s">
        <v>82</v>
      </c>
    </row>
    <row r="76" spans="1:2" x14ac:dyDescent="0.3">
      <c r="B76" s="23" t="s">
        <v>83</v>
      </c>
    </row>
    <row r="77" spans="1:2" x14ac:dyDescent="0.3">
      <c r="B77" s="23" t="s">
        <v>118</v>
      </c>
    </row>
    <row r="78" spans="1:2" x14ac:dyDescent="0.3">
      <c r="B78" s="23" t="s">
        <v>119</v>
      </c>
    </row>
    <row r="79" spans="1:2" x14ac:dyDescent="0.3">
      <c r="B79" s="23" t="s">
        <v>120</v>
      </c>
    </row>
  </sheetData>
  <mergeCells count="1"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harmonogram</vt:lpstr>
      <vt:lpstr>słownik</vt:lpstr>
      <vt:lpstr>harmonogram!Obszar_wydruku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kglaza</dc:creator>
  <cp:lastModifiedBy>EWELINA</cp:lastModifiedBy>
  <cp:lastPrinted>2024-09-23T08:13:33Z</cp:lastPrinted>
  <dcterms:created xsi:type="dcterms:W3CDTF">2024-02-29T14:27:16Z</dcterms:created>
  <dcterms:modified xsi:type="dcterms:W3CDTF">2024-10-02T12:13:34Z</dcterms:modified>
</cp:coreProperties>
</file>